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<sst xmlns="http://schemas.openxmlformats.org/spreadsheetml/2006/main" count="715" uniqueCount="68">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</sst>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5" sqref="AG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1" sqref="K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22250.900000000005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53306.4</v>
      </c>
      <c r="AE9" s="51">
        <f>AE10+AE15+AE24+AE33+AE47+AE52+AE54+AE61+AE62+AE71+AE72+AE75+AE87+AE80+AE82+AE81+AE69+AE88+AE90+AE89+AE70+AE40+AE91</f>
        <v>55876.39999999999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1394.5</v>
      </c>
      <c r="AE10" s="28">
        <f>B10+C10-AD10</f>
        <v>4712.799999999999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1080.7</v>
      </c>
      <c r="AE11" s="28">
        <f>B11+C11-AD11</f>
        <v>2757.6000000000004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10.799999999999999</v>
      </c>
      <c r="AE12" s="28">
        <f>B12+C12-AD12</f>
        <v>675.4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303</v>
      </c>
      <c r="AE14" s="28">
        <f>AE10-AE11-AE12-AE13</f>
        <v>1279.7999999999988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26843.1</v>
      </c>
      <c r="AE15" s="28">
        <f aca="true" t="shared" si="3" ref="AE15:AE31">B15+C15-AD15</f>
        <v>18332.800000000003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20229.1</v>
      </c>
      <c r="AE16" s="72">
        <f t="shared" si="3"/>
        <v>5950.5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23620.6</v>
      </c>
      <c r="AE17" s="28">
        <f t="shared" si="3"/>
        <v>14337.200000000004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7.2</v>
      </c>
    </row>
    <row r="19" spans="1:31" ht="15.75">
      <c r="A19" s="3" t="s">
        <v>1</v>
      </c>
      <c r="B19" s="23">
        <v>943.2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714.5</v>
      </c>
      <c r="AE19" s="28">
        <f t="shared" si="3"/>
        <v>1813.5</v>
      </c>
    </row>
    <row r="20" spans="1:31" ht="15.75">
      <c r="A20" s="3" t="s">
        <v>2</v>
      </c>
      <c r="B20" s="23">
        <v>1045.5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2393.7000000000003</v>
      </c>
      <c r="AE20" s="28">
        <f t="shared" si="3"/>
        <v>1210.6999999999998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35.300000000000004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383.3999999999956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110.5000000000012</v>
      </c>
      <c r="AE23" s="28">
        <f t="shared" si="3"/>
        <v>928.8999999999946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12562</v>
      </c>
      <c r="AE24" s="28">
        <f t="shared" si="3"/>
        <v>11814.399999999998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8805</v>
      </c>
      <c r="AE25" s="72">
        <f t="shared" si="3"/>
        <v>10252.3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10182.7</v>
      </c>
      <c r="AE26" s="28">
        <f t="shared" si="3"/>
        <v>7837.299999999999</v>
      </c>
      <c r="AF26" s="6"/>
    </row>
    <row r="27" spans="1:31" ht="15.75">
      <c r="A27" s="3" t="s">
        <v>3</v>
      </c>
      <c r="B27" s="23">
        <f>1261.4-12</f>
        <v>1249.4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539.6</v>
      </c>
      <c r="AE27" s="28">
        <f t="shared" si="3"/>
        <v>1709.3000000000002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61.2</v>
      </c>
      <c r="AE28" s="28">
        <f t="shared" si="3"/>
        <v>284.40000000000003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1261.0000000000002</v>
      </c>
      <c r="AE29" s="28">
        <f t="shared" si="3"/>
        <v>934.9999999999998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147.5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1121.1999999999964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517.5</v>
      </c>
      <c r="AE32" s="28">
        <f>AE24-AE26-AE27-AE28-AE29-AE30-AE31</f>
        <v>900.8999999999985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45.5</v>
      </c>
      <c r="AE33" s="28">
        <f aca="true" t="shared" si="6" ref="AE33:AE38">B33+C33-AD33</f>
        <v>2281.5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44.9</v>
      </c>
      <c r="AE34" s="28">
        <f t="shared" si="6"/>
        <v>99.70000000000002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100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0.3</v>
      </c>
      <c r="AE36" s="28">
        <f t="shared" si="6"/>
        <v>53.2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30.200000000000045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0.3</v>
      </c>
      <c r="AE39" s="28">
        <f>AE33-AE34-AE36-AE38-AE35-AE37</f>
        <v>128.60000000000036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265.1</v>
      </c>
      <c r="AE40" s="28">
        <f aca="true" t="shared" si="8" ref="AE40:AE45">B40+C40-AD40</f>
        <v>341.5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243.9</v>
      </c>
      <c r="AE41" s="28">
        <f t="shared" si="8"/>
        <v>282.9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0.5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15.900000000000016</v>
      </c>
      <c r="AE46" s="28">
        <f>AE40-AE41-AE42-AE43-AE44-AE45</f>
        <v>40.800000000000026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329.1</v>
      </c>
      <c r="AE47" s="28">
        <f>B47+C47-AD47</f>
        <v>2153.2000000000003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326.5</v>
      </c>
      <c r="AE49" s="28">
        <f>B49+C49-AD49</f>
        <v>1971.3000000000002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2.6000000000000156</v>
      </c>
      <c r="AE51" s="28">
        <f>AE47-AE49-AE48</f>
        <v>181.9000000000001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2920.2</v>
      </c>
      <c r="AE52" s="28">
        <f aca="true" t="shared" si="12" ref="AE52:AE59">B52+C52-AD52</f>
        <v>1700.1999999999998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200.2</v>
      </c>
      <c r="AE53" s="28">
        <f t="shared" si="12"/>
        <v>495.50000000000006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4696.6</v>
      </c>
      <c r="AE54" s="23">
        <f t="shared" si="12"/>
        <v>3209.2999999999993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4003.5</v>
      </c>
      <c r="AE55" s="23">
        <f t="shared" si="12"/>
        <v>2090.5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5.9</v>
      </c>
      <c r="AE57" s="23">
        <f t="shared" si="12"/>
        <v>384.80000000000007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687.2000000000004</v>
      </c>
      <c r="AE60" s="23">
        <f>AE54-AE55-AE57-AE59-AE56-AE58</f>
        <v>713.9999999999992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26.1</v>
      </c>
      <c r="AE61" s="23">
        <f aca="true" t="shared" si="15" ref="AE61:AE67">B61+C61-AD61</f>
        <v>130.6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489.3</v>
      </c>
      <c r="AE62" s="23">
        <f t="shared" si="15"/>
        <v>1652.1000000000001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358</v>
      </c>
      <c r="AE63" s="23">
        <f t="shared" si="15"/>
        <v>799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3.6</v>
      </c>
      <c r="AE66" s="23">
        <f t="shared" si="15"/>
        <v>20.5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127.70000000000002</v>
      </c>
      <c r="AE68" s="23">
        <f>AE62-AE63-AE66-AE67-AE65-AE64</f>
        <v>784.3000000000002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1035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238.90000000000003</v>
      </c>
      <c r="AE72" s="31">
        <f t="shared" si="17"/>
        <v>2606.7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16.2</v>
      </c>
      <c r="AE74" s="31">
        <f t="shared" si="17"/>
        <v>134.10000000000002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26.900000000000002</v>
      </c>
      <c r="AE75" s="31">
        <f t="shared" si="17"/>
        <v>641.5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53.50000000000001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0.39999999999999997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661.3</v>
      </c>
      <c r="AE87" s="23">
        <f t="shared" si="17"/>
        <v>1263.1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53306.4</v>
      </c>
      <c r="AE93" s="59">
        <f>AE10+AE15+AE24+AE33+AE47+AE52+AE54+AE61+AE62+AE69+AE71+AE72+AE75+AE80+AE81+AE82+AE87+AE88+AE89+AE90+AE70+AE40+AE91</f>
        <v>55876.39999999999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39559.899999999994</v>
      </c>
      <c r="AE94" s="28">
        <f>B94+C94-AD94</f>
        <v>28257.800000000003</v>
      </c>
    </row>
    <row r="95" spans="1:31" ht="15.75">
      <c r="A95" s="3" t="s">
        <v>2</v>
      </c>
      <c r="B95" s="23">
        <f aca="true" t="shared" si="20" ref="B95:AB95">B12+B20+B29+B36+B57+B66+B44+B79+B74+B53</f>
        <v>3442.2999999999993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3892.5</v>
      </c>
      <c r="AE95" s="28">
        <f>B95+C95-AD95</f>
        <v>3922.0999999999995</v>
      </c>
    </row>
    <row r="96" spans="1:31" ht="15.75">
      <c r="A96" s="3" t="s">
        <v>3</v>
      </c>
      <c r="B96" s="23">
        <f aca="true" t="shared" si="21" ref="B96:Y96">B18+B27+B42+B64+B77</f>
        <v>1249.8000000000002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539.6</v>
      </c>
      <c r="AE96" s="28">
        <f>B96+C96-AD96</f>
        <v>1786.9</v>
      </c>
    </row>
    <row r="97" spans="1:31" ht="15.75">
      <c r="A97" s="3" t="s">
        <v>1</v>
      </c>
      <c r="B97" s="23">
        <f aca="true" t="shared" si="22" ref="B97:Y97">B19+B28+B65+B35+B43+B56+B48+B78</f>
        <v>1373.4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780.5</v>
      </c>
      <c r="AE97" s="28">
        <f>B97+C97-AD97</f>
        <v>2251.1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330.3</v>
      </c>
      <c r="AE98" s="28">
        <f>B98+C98-AD98</f>
        <v>4074.0999999999995</v>
      </c>
    </row>
    <row r="99" spans="1:31" ht="12.75">
      <c r="A99" s="1" t="s">
        <v>47</v>
      </c>
      <c r="B99" s="2">
        <f aca="true" t="shared" si="24" ref="B99:AB99">B93-B94-B95-B96-B97-B98</f>
        <v>10923.4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8203.600000000008</v>
      </c>
      <c r="AE99" s="2">
        <f>AE93-AE94-AE95-AE96-AE97-AE98</f>
        <v>15584.399999999987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2015-06-11T08:07:26Z</cp:lastPrinted>
  <dcterms:created xsi:type="dcterms:W3CDTF">2002-11-05T08:53:00Z</dcterms:created>
  <dcterms:modified xsi:type="dcterms:W3CDTF">2015-06-12T06:17:03Z</dcterms:modified>
  <cp:category/>
  <cp:version/>
  <cp:contentType/>
  <cp:contentStatus/>
</cp:coreProperties>
</file>